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96" yWindow="36" windowWidth="9360" windowHeight="4440"/>
  </bookViews>
  <sheets>
    <sheet name="Model" sheetId="1" r:id="rId1"/>
  </sheets>
  <definedNames>
    <definedName name="Amount_spent">Model!$B$11:$M$11</definedName>
    <definedName name="Average_ending_market_share">Model!$B$16</definedName>
    <definedName name="Budget">Model!$P$11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solver_adj" localSheetId="0" hidden="1">Model!$B$11:$M$11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Model!$B$11:$M$11</definedName>
    <definedName name="solver_lhs2" localSheetId="0" hidden="1">Model!$N$11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0.001</definedName>
    <definedName name="solver_rhs2" localSheetId="0" hidden="1">Budget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sssolver_cvg" localSheetId="0" hidden="1">0.0001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Total_spent">Model!$N$11</definedName>
  </definedNames>
  <calcPr calcId="152511"/>
</workbook>
</file>

<file path=xl/calcChain.xml><?xml version="1.0" encoding="utf-8"?>
<calcChain xmlns="http://schemas.openxmlformats.org/spreadsheetml/2006/main">
  <c r="B13" i="1" l="1"/>
  <c r="B14" i="1" s="1"/>
  <c r="N11" i="1"/>
  <c r="C13" i="1" l="1"/>
  <c r="C14" i="1" s="1"/>
  <c r="D13" i="1" s="1"/>
  <c r="D14" i="1" s="1"/>
  <c r="E13" i="1" s="1"/>
  <c r="E14" i="1" s="1"/>
  <c r="F13" i="1" s="1"/>
  <c r="F14" i="1" s="1"/>
  <c r="G13" i="1" s="1"/>
  <c r="G14" i="1" s="1"/>
  <c r="H13" i="1" s="1"/>
  <c r="H14" i="1" s="1"/>
  <c r="I13" i="1" s="1"/>
  <c r="I14" i="1" s="1"/>
  <c r="J13" i="1" s="1"/>
  <c r="J14" i="1" s="1"/>
  <c r="K13" i="1" s="1"/>
  <c r="K14" i="1" s="1"/>
  <c r="L13" i="1" s="1"/>
  <c r="L14" i="1" s="1"/>
  <c r="M13" i="1" s="1"/>
  <c r="M14" i="1" s="1"/>
  <c r="B16" i="1" l="1"/>
</calcChain>
</file>

<file path=xl/sharedStrings.xml><?xml version="1.0" encoding="utf-8"?>
<sst xmlns="http://schemas.openxmlformats.org/spreadsheetml/2006/main" count="33" uniqueCount="32">
  <si>
    <t>Huggy's beginning mkt share</t>
  </si>
  <si>
    <t>Percent who switch to brand X</t>
  </si>
  <si>
    <t>Percent who switch to Huggy's is of form C*sqrt(a), where a is amount of advertising, and C is:</t>
  </si>
  <si>
    <t>Advertising plan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</si>
  <si>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</si>
  <si>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</si>
  <si>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</si>
  <si>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</si>
  <si>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</si>
  <si>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</si>
  <si>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</si>
  <si>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</si>
  <si>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</si>
  <si>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</si>
  <si>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</si>
  <si>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</si>
  <si>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Budget</t>
  </si>
  <si>
    <t>Amount spent (in $1000s)</t>
  </si>
  <si>
    <t>&lt;=</t>
  </si>
  <si>
    <t>Beginning market share</t>
  </si>
  <si>
    <t>Ending market share</t>
  </si>
  <si>
    <t>Advertising for diapers</t>
  </si>
  <si>
    <t>Range names used:</t>
  </si>
  <si>
    <t>=Model!$B$11:$M$11</t>
  </si>
  <si>
    <t>=Model!$P$11</t>
  </si>
  <si>
    <t>=Model!$B$16</t>
  </si>
  <si>
    <t>=Model!$N$11</t>
  </si>
  <si>
    <t>Average ending market share</t>
  </si>
  <si>
    <t>Total spent</t>
  </si>
  <si>
    <t>Amount_spent</t>
  </si>
  <si>
    <t>Average_ending_market_share</t>
  </si>
  <si>
    <t>Total_spent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</si>
</sst>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9" fontId="3" fillId="2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right"/>
    </xf>
    <xf numFmtId="164" fontId="3" fillId="3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164" fontId="3" fillId="2" borderId="0" xfId="0" applyNumberFormat="1" applyFont="1" applyFill="1" applyBorder="1"/>
    <xf numFmtId="10" fontId="3" fillId="0" borderId="0" xfId="1" applyNumberFormat="1" applyFont="1"/>
    <xf numFmtId="10" fontId="3" fillId="4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3"/>
  <sheetViews>
    <sheetView tabSelected="1" workbookViewId="0"/>
  </sheetViews>
  <sheetFormatPr defaultColWidth="9.109375" defaultRowHeight="14.4" x14ac:dyDescent="0.3"/>
  <cols>
    <col min="1" max="1" width="29" style="2" customWidth="1"/>
    <col min="2" max="13" width="9.109375" style="2"/>
    <col min="14" max="14" width="10.88671875" style="2" customWidth="1"/>
    <col min="15" max="16384" width="9.109375" style="2"/>
  </cols>
  <sheetData>
    <row r="1" spans="1:16" x14ac:dyDescent="0.3">
      <c r="A1" s="1" t="s">
        <v>21</v>
      </c>
      <c r="J1" s="1" t="s">
        <v>22</v>
      </c>
    </row>
    <row r="2" spans="1:16" x14ac:dyDescent="0.3">
      <c r="J2" s="3" t="s">
        <v>29</v>
      </c>
      <c r="K2" s="3" t="s">
        <v>23</v>
      </c>
    </row>
    <row r="3" spans="1:16" x14ac:dyDescent="0.3">
      <c r="A3" s="2" t="s">
        <v>0</v>
      </c>
      <c r="B3" s="4">
        <v>0.3</v>
      </c>
      <c r="J3" s="3" t="s">
        <v>30</v>
      </c>
      <c r="K3" s="3" t="s">
        <v>25</v>
      </c>
    </row>
    <row r="4" spans="1:16" x14ac:dyDescent="0.3">
      <c r="J4" s="3" t="s">
        <v>16</v>
      </c>
      <c r="K4" s="3" t="s">
        <v>24</v>
      </c>
    </row>
    <row r="5" spans="1:16" x14ac:dyDescent="0.3">
      <c r="A5" s="2" t="s">
        <v>1</v>
      </c>
      <c r="B5" s="4">
        <v>0.1</v>
      </c>
      <c r="J5" s="3" t="s">
        <v>31</v>
      </c>
      <c r="K5" s="3" t="s">
        <v>26</v>
      </c>
    </row>
    <row r="7" spans="1:16" x14ac:dyDescent="0.3">
      <c r="A7" s="2" t="s">
        <v>2</v>
      </c>
    </row>
    <row r="8" spans="1:16" x14ac:dyDescent="0.3">
      <c r="B8" s="5">
        <v>0.2</v>
      </c>
    </row>
    <row r="10" spans="1:16" x14ac:dyDescent="0.3">
      <c r="A10" s="2" t="s">
        <v>3</v>
      </c>
      <c r="B10" s="6" t="s">
        <v>4</v>
      </c>
      <c r="C10" s="6" t="s">
        <v>5</v>
      </c>
      <c r="D10" s="6" t="s">
        <v>6</v>
      </c>
      <c r="E10" s="6" t="s">
        <v>7</v>
      </c>
      <c r="F10" s="6" t="s">
        <v>8</v>
      </c>
      <c r="G10" s="6" t="s">
        <v>9</v>
      </c>
      <c r="H10" s="6" t="s">
        <v>10</v>
      </c>
      <c r="I10" s="6" t="s">
        <v>11</v>
      </c>
      <c r="J10" s="6" t="s">
        <v>12</v>
      </c>
      <c r="K10" s="6" t="s">
        <v>13</v>
      </c>
      <c r="L10" s="6" t="s">
        <v>14</v>
      </c>
      <c r="M10" s="6" t="s">
        <v>15</v>
      </c>
      <c r="N10" s="6" t="s">
        <v>28</v>
      </c>
      <c r="O10" s="6"/>
      <c r="P10" s="6" t="s">
        <v>16</v>
      </c>
    </row>
    <row r="11" spans="1:16" x14ac:dyDescent="0.3">
      <c r="A11" s="2" t="s">
        <v>17</v>
      </c>
      <c r="B11" s="7">
        <v>3046.0656982438236</v>
      </c>
      <c r="C11" s="7">
        <v>1613.9102383988243</v>
      </c>
      <c r="D11" s="7">
        <v>1225.156709063039</v>
      </c>
      <c r="E11" s="7">
        <v>1054.2070047881509</v>
      </c>
      <c r="F11" s="7">
        <v>964.89857362981752</v>
      </c>
      <c r="G11" s="7">
        <v>904.29265451974823</v>
      </c>
      <c r="H11" s="7">
        <v>846.25045085377189</v>
      </c>
      <c r="I11" s="7">
        <v>771.71674779942362</v>
      </c>
      <c r="J11" s="7">
        <v>662.86900694937981</v>
      </c>
      <c r="K11" s="7">
        <v>506.27016818683143</v>
      </c>
      <c r="L11" s="7">
        <v>303.61857831322862</v>
      </c>
      <c r="M11" s="7">
        <v>100.74416925396123</v>
      </c>
      <c r="N11" s="8">
        <f>SUM(B11:M11)</f>
        <v>12000</v>
      </c>
      <c r="O11" s="9" t="s">
        <v>18</v>
      </c>
      <c r="P11" s="10">
        <v>12000</v>
      </c>
    </row>
    <row r="13" spans="1:16" x14ac:dyDescent="0.3">
      <c r="A13" s="2" t="s">
        <v>19</v>
      </c>
      <c r="B13" s="11">
        <f>B3</f>
        <v>0.3</v>
      </c>
      <c r="C13" s="11">
        <f t="shared" ref="C13:M13" si="0">B14</f>
        <v>0.51434174364111207</v>
      </c>
      <c r="D13" s="11">
        <f t="shared" si="0"/>
        <v>0.58630339267694764</v>
      </c>
      <c r="E13" s="11">
        <f t="shared" si="0"/>
        <v>0.6192545584241268</v>
      </c>
      <c r="F13" s="11">
        <f t="shared" si="0"/>
        <v>0.63551486166659854</v>
      </c>
      <c r="G13" s="11">
        <f t="shared" si="0"/>
        <v>0.64356957971984108</v>
      </c>
      <c r="H13" s="11">
        <f t="shared" si="0"/>
        <v>0.64700162682481621</v>
      </c>
      <c r="I13" s="11">
        <f t="shared" si="0"/>
        <v>0.64724742644380673</v>
      </c>
      <c r="J13" s="11">
        <f t="shared" si="0"/>
        <v>0.6444994838525947</v>
      </c>
      <c r="K13" s="11">
        <f t="shared" si="0"/>
        <v>0.63793694137773793</v>
      </c>
      <c r="L13" s="11">
        <f t="shared" si="0"/>
        <v>0.62566674999949889</v>
      </c>
      <c r="M13" s="11">
        <f t="shared" si="0"/>
        <v>0.6043527933513968</v>
      </c>
    </row>
    <row r="14" spans="1:16" x14ac:dyDescent="0.3">
      <c r="A14" s="2" t="s">
        <v>20</v>
      </c>
      <c r="B14" s="11">
        <f>B13*(1-$B$5)+$B$8*SQRT(B11/1000)*(1-B13)</f>
        <v>0.51434174364111207</v>
      </c>
      <c r="C14" s="11">
        <f t="shared" ref="C14:M14" si="1">C13*(1-$B$5)+$B$8*SQRT(C11/1000)*(1-C13)</f>
        <v>0.58630339267694764</v>
      </c>
      <c r="D14" s="11">
        <f t="shared" si="1"/>
        <v>0.6192545584241268</v>
      </c>
      <c r="E14" s="11">
        <f t="shared" si="1"/>
        <v>0.63551486166659854</v>
      </c>
      <c r="F14" s="11">
        <f t="shared" si="1"/>
        <v>0.64356957971984108</v>
      </c>
      <c r="G14" s="11">
        <f t="shared" si="1"/>
        <v>0.64700162682481621</v>
      </c>
      <c r="H14" s="11">
        <f t="shared" si="1"/>
        <v>0.64724742644380673</v>
      </c>
      <c r="I14" s="11">
        <f t="shared" si="1"/>
        <v>0.6444994838525947</v>
      </c>
      <c r="J14" s="11">
        <f t="shared" si="1"/>
        <v>0.63793694137773793</v>
      </c>
      <c r="K14" s="11">
        <f t="shared" si="1"/>
        <v>0.62566674999949889</v>
      </c>
      <c r="L14" s="11">
        <f t="shared" si="1"/>
        <v>0.6043527933513968</v>
      </c>
      <c r="M14" s="11">
        <f t="shared" si="1"/>
        <v>0.5690333743608017</v>
      </c>
    </row>
    <row r="16" spans="1:16" x14ac:dyDescent="0.3">
      <c r="A16" s="2" t="s">
        <v>27</v>
      </c>
      <c r="B16" s="12">
        <f>AVERAGE(B14:M14)</f>
        <v>0.6145602110282733</v>
      </c>
    </row>
    <row r="17" spans="10:11" x14ac:dyDescent="0.3">
      <c r="J17" s="1"/>
    </row>
    <row r="18" spans="10:11" x14ac:dyDescent="0.3">
      <c r="J18" s="13"/>
      <c r="K18" s="14"/>
    </row>
    <row r="19" spans="10:11" x14ac:dyDescent="0.3">
      <c r="J19" s="13"/>
      <c r="K19" s="14"/>
    </row>
    <row r="20" spans="10:11" x14ac:dyDescent="0.3">
      <c r="J20" s="13"/>
      <c r="K20" s="14"/>
    </row>
    <row r="21" spans="10:11" x14ac:dyDescent="0.3">
      <c r="J21" s="13"/>
      <c r="K21" s="14"/>
    </row>
    <row r="22" spans="10:11" x14ac:dyDescent="0.3">
      <c r="J22" s="13"/>
      <c r="K22" s="14"/>
    </row>
    <row r="23" spans="10:11" x14ac:dyDescent="0.3">
      <c r="J23" s="13"/>
      <c r="K23" s="14"/>
    </row>
    <row r="24" spans="10:11" x14ac:dyDescent="0.3">
      <c r="J24" s="13"/>
      <c r="K24" s="14"/>
    </row>
    <row r="25" spans="10:11" x14ac:dyDescent="0.3">
      <c r="J25" s="13"/>
      <c r="K25" s="14"/>
    </row>
    <row r="26" spans="10:11" x14ac:dyDescent="0.3">
      <c r="J26" s="13"/>
      <c r="K26" s="14"/>
    </row>
    <row r="27" spans="10:11" x14ac:dyDescent="0.3">
      <c r="J27" s="13"/>
      <c r="K27" s="14"/>
    </row>
    <row r="28" spans="10:11" x14ac:dyDescent="0.3">
      <c r="J28" s="13"/>
      <c r="K28" s="14"/>
    </row>
    <row r="29" spans="10:11" x14ac:dyDescent="0.3">
      <c r="J29" s="13"/>
      <c r="K29" s="14"/>
    </row>
    <row r="30" spans="10:11" x14ac:dyDescent="0.3">
      <c r="J30" s="13"/>
      <c r="K30" s="14"/>
    </row>
    <row r="31" spans="10:11" x14ac:dyDescent="0.3">
      <c r="J31" s="13"/>
      <c r="K31" s="14"/>
    </row>
    <row r="32" spans="10:11" x14ac:dyDescent="0.3">
      <c r="J32" s="13"/>
      <c r="K32" s="14"/>
    </row>
    <row r="33" spans="10:11" x14ac:dyDescent="0.3">
      <c r="J33" s="13"/>
      <c r="K33" s="14"/>
    </row>
    <row r="34" spans="10:11" x14ac:dyDescent="0.3">
      <c r="J34" s="13"/>
      <c r="K34" s="14"/>
    </row>
    <row r="35" spans="10:11" x14ac:dyDescent="0.3">
      <c r="J35" s="13"/>
      <c r="K35" s="14"/>
    </row>
    <row r="36" spans="10:11" x14ac:dyDescent="0.3">
      <c r="J36" s="13"/>
      <c r="K36" s="14"/>
    </row>
    <row r="37" spans="10:11" x14ac:dyDescent="0.3">
      <c r="J37" s="13"/>
      <c r="K37" s="14"/>
    </row>
    <row r="38" spans="10:11" x14ac:dyDescent="0.3">
      <c r="J38" s="13"/>
      <c r="K38" s="14"/>
    </row>
    <row r="39" spans="10:11" x14ac:dyDescent="0.3">
      <c r="J39" s="13"/>
      <c r="K39" s="14"/>
    </row>
    <row r="40" spans="10:11" x14ac:dyDescent="0.3">
      <c r="J40" s="13"/>
      <c r="K40" s="14"/>
    </row>
    <row r="41" spans="10:11" x14ac:dyDescent="0.3">
      <c r="J41" s="13"/>
      <c r="K41" s="14"/>
    </row>
    <row r="42" spans="10:11" x14ac:dyDescent="0.3">
      <c r="J42" s="13"/>
      <c r="K42" s="14"/>
    </row>
    <row r="43" spans="10:11" x14ac:dyDescent="0.3">
      <c r="J43" s="13"/>
      <c r="K43" s="14"/>
    </row>
  </sheetData>
  <phoneticPr fontId="0" type="noConversion"/>
  <printOptions headings="1" gridLines="1"/>
  <pageMargins left="0.75" right="0.75" top="1" bottom="1" header="0.5" footer="0.5"/>
  <pageSetup scale="74" orientation="landscape" horizontalDpi="300" verticalDpi="300" r:id="rId1"/>
  <headerFooter alignWithMargins="0">
    <oddFooter>&amp;CProblem 6.19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Amount_spent</vt:lpstr>
      <vt:lpstr>Average_ending_market_share</vt:lpstr>
      <vt:lpstr>Budget</vt:lpstr>
      <vt:lpstr>Total_spent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1996-04-23T01:11:45Z</cp:lastPrinted>
  <dcterms:created xsi:type="dcterms:W3CDTF">1996-04-23T01:11:53Z</dcterms:created>
  <dcterms:modified xsi:type="dcterms:W3CDTF">2014-03-11T14:29:20Z</dcterms:modified>
</cp:coreProperties>
</file>